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3287770\Documents\002 poste universités\Appels à projets\FHU Innovation\AAP 2024\"/>
    </mc:Choice>
  </mc:AlternateContent>
  <bookViews>
    <workbookView xWindow="3315" yWindow="825" windowWidth="23895" windowHeight="11670"/>
  </bookViews>
  <sheets>
    <sheet name="Feuil1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D37" i="1" s="1"/>
  <c r="E29" i="1"/>
  <c r="D36" i="1"/>
  <c r="D29" i="1"/>
  <c r="D22" i="1"/>
  <c r="E36" i="1"/>
  <c r="E22" i="1"/>
  <c r="E14" i="1"/>
  <c r="E37" i="1" l="1"/>
  <c r="L15" i="2"/>
  <c r="J14" i="2"/>
  <c r="M14" i="2" s="1"/>
  <c r="M13" i="2"/>
  <c r="J12" i="2"/>
  <c r="M11" i="2"/>
  <c r="K10" i="2"/>
  <c r="M10" i="2" s="1"/>
  <c r="J9" i="2"/>
  <c r="J15" i="2" s="1"/>
  <c r="M8" i="2"/>
  <c r="K8" i="2"/>
  <c r="M7" i="2"/>
  <c r="K6" i="2"/>
  <c r="M6" i="2" s="1"/>
  <c r="M9" i="2" l="1"/>
  <c r="K15" i="2"/>
  <c r="M15" i="2" s="1"/>
</calcChain>
</file>

<file path=xl/sharedStrings.xml><?xml version="1.0" encoding="utf-8"?>
<sst xmlns="http://schemas.openxmlformats.org/spreadsheetml/2006/main" count="34" uniqueCount="34">
  <si>
    <t>Nature des dépenses</t>
  </si>
  <si>
    <t>Frais de personnel recruté pour le projet:</t>
  </si>
  <si>
    <t xml:space="preserve"> TOTAL GENERAL</t>
  </si>
  <si>
    <t>xc</t>
  </si>
  <si>
    <t>PREVISIONNEL</t>
  </si>
  <si>
    <t>Descriptions des Actions</t>
  </si>
  <si>
    <t>Equipement</t>
  </si>
  <si>
    <t>Personnel</t>
  </si>
  <si>
    <t>Fonctionne-ment</t>
  </si>
  <si>
    <t>Total Prévisionnel</t>
  </si>
  <si>
    <t>Recrutement de 2 TEC temps plein pour 8 mois : inclusions et saisie des données de 300 patients</t>
  </si>
  <si>
    <t>Recrutement d'un technicien de laboratoire pour 6 mois : mesure cytométrie</t>
  </si>
  <si>
    <t>Datamanager : conception eCRF (3 mois)</t>
  </si>
  <si>
    <t>Réactifs cytométrie (FcBlock, Monocyte Blocker, Anticorps fluorescents) - 110€ par patient</t>
  </si>
  <si>
    <t>Biostatisticien (4 mois)</t>
  </si>
  <si>
    <t>Transport carboglace pour 300 échantillons</t>
  </si>
  <si>
    <t>Réactifs cytodelics - 6€ par patient</t>
  </si>
  <si>
    <t>Financement européen déjà obtenu - projet SEPTIMET (200 patients Pitié Salpêtrière)</t>
  </si>
  <si>
    <t>Fonds Sorbonne Université du GRC-14 - réactifs cytométrie pour les 200 patients du centre Pitié</t>
  </si>
  <si>
    <t>Total  (€)</t>
  </si>
  <si>
    <t xml:space="preserve">Total frais de personnel </t>
  </si>
  <si>
    <t xml:space="preserve">Total frais de fonctionnement </t>
  </si>
  <si>
    <t>Description</t>
  </si>
  <si>
    <t>Montant demandé</t>
  </si>
  <si>
    <t xml:space="preserve">Maintenances,   licences  , certification ... </t>
  </si>
  <si>
    <t>Outils de communication</t>
  </si>
  <si>
    <t>Investissement (matériels, logiciels..)</t>
  </si>
  <si>
    <t>Total frais de communication</t>
  </si>
  <si>
    <t>Action de communication, animation (salons, congrès..)</t>
  </si>
  <si>
    <t>Total frais d'investissement</t>
  </si>
  <si>
    <t>Frais de fonctionnement (consommables, réactifs..)</t>
  </si>
  <si>
    <t xml:space="preserve">Annexe financière
 Fonds plateforme </t>
  </si>
  <si>
    <t>Apports extérieurs / co-financements</t>
  </si>
  <si>
    <t xml:space="preserve">Commentaires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</si>
</sst>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F_-;\-* #,##0.00\ _F_-;_-* &quot;-&quot;??\ _F_-;_-@_-"/>
    <numFmt numFmtId="165" formatCode="_-* #,##0\ _F_-;\-* #,##0\ _F_-;_-* &quot;-&quot;??\ _F_-;_-@_-"/>
    <numFmt numFmtId="166" formatCode="[$-40C]dd\-mmm\-yy;@"/>
    <numFmt numFmtId="167" formatCode="#,##0.00\ _€"/>
    <numFmt numFmtId="168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color rgb="FFFBC603"/>
      <name val="Arial"/>
      <family val="2"/>
    </font>
    <font>
      <sz val="9"/>
      <color rgb="FF5F5F5F"/>
      <name val="Arial"/>
      <family val="2"/>
    </font>
    <font>
      <b/>
      <sz val="9"/>
      <color rgb="FFFBC603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9"/>
      <color rgb="FFF7F7F7"/>
      <name val="Arial"/>
      <family val="2"/>
    </font>
    <font>
      <sz val="11"/>
      <color rgb="FF5F5F5F"/>
      <name val="Arial"/>
      <family val="2"/>
    </font>
    <font>
      <b/>
      <sz val="11"/>
      <color indexed="63"/>
      <name val="Arial"/>
      <family val="2"/>
    </font>
    <font>
      <u/>
      <sz val="10"/>
      <color indexed="12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4" tint="-0.249977111117893"/>
      <name val="Arial"/>
      <family val="2"/>
    </font>
    <font>
      <b/>
      <sz val="12"/>
      <color theme="4" tint="-0.249977111117893"/>
      <name val="Arial"/>
      <family val="2"/>
    </font>
    <font>
      <sz val="11"/>
      <color theme="4" tint="0.59999389629810485"/>
      <name val="Calibri"/>
      <family val="2"/>
      <scheme val="minor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167" fontId="13" fillId="3" borderId="8" xfId="0" applyNumberFormat="1" applyFont="1" applyFill="1" applyBorder="1" applyAlignment="1">
      <alignment horizontal="center" vertical="center" wrapText="1"/>
    </xf>
    <xf numFmtId="167" fontId="13" fillId="3" borderId="10" xfId="0" applyNumberFormat="1" applyFont="1" applyFill="1" applyBorder="1" applyAlignment="1">
      <alignment horizontal="center" vertical="center" wrapText="1"/>
    </xf>
    <xf numFmtId="167" fontId="13" fillId="3" borderId="8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justify" vertical="top"/>
    </xf>
    <xf numFmtId="0" fontId="5" fillId="2" borderId="23" xfId="2" applyFont="1" applyFill="1" applyBorder="1" applyAlignment="1">
      <alignment vertical="center"/>
    </xf>
    <xf numFmtId="0" fontId="5" fillId="2" borderId="22" xfId="2" applyFont="1" applyFill="1" applyBorder="1" applyAlignment="1" applyProtection="1">
      <alignment vertical="center" wrapText="1"/>
      <protection locked="0"/>
    </xf>
    <xf numFmtId="0" fontId="5" fillId="2" borderId="2" xfId="2" applyFont="1" applyFill="1" applyBorder="1" applyAlignment="1">
      <alignment vertical="center"/>
    </xf>
    <xf numFmtId="0" fontId="5" fillId="2" borderId="3" xfId="2" applyFont="1" applyFill="1" applyBorder="1" applyAlignment="1" applyProtection="1">
      <alignment vertical="center"/>
      <protection locked="0"/>
    </xf>
    <xf numFmtId="0" fontId="5" fillId="2" borderId="12" xfId="2" applyFont="1" applyFill="1" applyBorder="1" applyAlignment="1" applyProtection="1">
      <alignment vertical="center"/>
      <protection locked="0"/>
    </xf>
    <xf numFmtId="0" fontId="5" fillId="2" borderId="2" xfId="2" applyFont="1" applyFill="1" applyBorder="1" applyAlignment="1" applyProtection="1">
      <alignment vertical="center" wrapText="1"/>
      <protection locked="0"/>
    </xf>
    <xf numFmtId="0" fontId="5" fillId="2" borderId="3" xfId="2" applyFont="1" applyFill="1" applyBorder="1" applyAlignment="1" applyProtection="1">
      <alignment vertical="center" wrapText="1"/>
      <protection locked="0"/>
    </xf>
    <xf numFmtId="165" fontId="10" fillId="2" borderId="27" xfId="3" applyNumberFormat="1" applyFont="1" applyFill="1" applyBorder="1" applyAlignment="1" applyProtection="1">
      <alignment horizontal="center" vertical="center"/>
      <protection locked="0"/>
    </xf>
    <xf numFmtId="165" fontId="10" fillId="2" borderId="18" xfId="3" applyNumberFormat="1" applyFont="1" applyFill="1" applyBorder="1" applyAlignment="1" applyProtection="1">
      <alignment horizontal="center" vertical="center"/>
      <protection locked="0"/>
    </xf>
    <xf numFmtId="0" fontId="9" fillId="2" borderId="24" xfId="2" applyFont="1" applyFill="1" applyBorder="1" applyAlignment="1" applyProtection="1">
      <alignment vertical="center"/>
      <protection locked="0"/>
    </xf>
    <xf numFmtId="168" fontId="7" fillId="0" borderId="9" xfId="1" applyNumberFormat="1" applyFont="1" applyFill="1" applyBorder="1" applyAlignment="1">
      <alignment horizontal="right" vertical="top"/>
    </xf>
    <xf numFmtId="168" fontId="7" fillId="0" borderId="4" xfId="1" applyNumberFormat="1" applyFont="1" applyFill="1" applyBorder="1" applyAlignment="1">
      <alignment horizontal="right" vertical="top"/>
    </xf>
    <xf numFmtId="168" fontId="14" fillId="0" borderId="4" xfId="1" applyNumberFormat="1" applyFont="1" applyBorder="1" applyAlignment="1">
      <alignment horizontal="right" vertical="top"/>
    </xf>
    <xf numFmtId="168" fontId="7" fillId="0" borderId="20" xfId="1" applyNumberFormat="1" applyFont="1" applyFill="1" applyBorder="1" applyAlignment="1">
      <alignment horizontal="right" vertical="top"/>
    </xf>
    <xf numFmtId="168" fontId="7" fillId="0" borderId="10" xfId="1" applyNumberFormat="1" applyFont="1" applyFill="1" applyBorder="1" applyAlignment="1">
      <alignment horizontal="right" vertical="top"/>
    </xf>
    <xf numFmtId="0" fontId="3" fillId="5" borderId="10" xfId="0" applyFont="1" applyFill="1" applyBorder="1" applyAlignment="1">
      <alignment horizontal="justify" vertical="top"/>
    </xf>
    <xf numFmtId="168" fontId="7" fillId="5" borderId="20" xfId="1" applyNumberFormat="1" applyFont="1" applyFill="1" applyBorder="1" applyAlignment="1">
      <alignment horizontal="right" vertical="top"/>
    </xf>
    <xf numFmtId="168" fontId="7" fillId="5" borderId="4" xfId="1" applyNumberFormat="1" applyFont="1" applyFill="1" applyBorder="1" applyAlignment="1">
      <alignment horizontal="right" vertical="top"/>
    </xf>
    <xf numFmtId="168" fontId="7" fillId="5" borderId="10" xfId="1" applyNumberFormat="1" applyFont="1" applyFill="1" applyBorder="1" applyAlignment="1">
      <alignment horizontal="right" vertical="top"/>
    </xf>
    <xf numFmtId="168" fontId="14" fillId="5" borderId="4" xfId="1" applyNumberFormat="1" applyFont="1" applyFill="1" applyBorder="1" applyAlignment="1">
      <alignment horizontal="right" vertical="top"/>
    </xf>
    <xf numFmtId="0" fontId="15" fillId="5" borderId="0" xfId="0" applyFont="1" applyFill="1" applyAlignment="1">
      <alignment vertical="top"/>
    </xf>
    <xf numFmtId="0" fontId="16" fillId="3" borderId="4" xfId="0" applyFont="1" applyFill="1" applyBorder="1" applyAlignment="1">
      <alignment horizontal="right" vertical="top"/>
    </xf>
    <xf numFmtId="168" fontId="8" fillId="3" borderId="4" xfId="1" applyNumberFormat="1" applyFont="1" applyFill="1" applyBorder="1" applyAlignment="1">
      <alignment horizontal="right" vertical="center"/>
    </xf>
    <xf numFmtId="168" fontId="8" fillId="3" borderId="9" xfId="1" applyNumberFormat="1" applyFont="1" applyFill="1" applyBorder="1" applyAlignment="1">
      <alignment horizontal="right" vertical="center"/>
    </xf>
    <xf numFmtId="0" fontId="5" fillId="2" borderId="21" xfId="2" applyFont="1" applyFill="1" applyBorder="1" applyAlignment="1">
      <alignment vertical="center"/>
    </xf>
    <xf numFmtId="0" fontId="5" fillId="2" borderId="15" xfId="2" applyFont="1" applyFill="1" applyBorder="1" applyAlignment="1">
      <alignment vertical="center"/>
    </xf>
    <xf numFmtId="165" fontId="10" fillId="2" borderId="28" xfId="3" applyNumberFormat="1" applyFont="1" applyFill="1" applyBorder="1" applyAlignment="1" applyProtection="1">
      <alignment horizontal="center" vertical="center"/>
      <protection locked="0"/>
    </xf>
    <xf numFmtId="0" fontId="5" fillId="2" borderId="22" xfId="2" applyFont="1" applyFill="1" applyBorder="1" applyAlignment="1" applyProtection="1">
      <alignment vertical="center"/>
      <protection locked="0"/>
    </xf>
    <xf numFmtId="0" fontId="5" fillId="2" borderId="23" xfId="2" applyFont="1" applyFill="1" applyBorder="1" applyAlignment="1" applyProtection="1">
      <alignment vertical="center"/>
      <protection locked="0"/>
    </xf>
    <xf numFmtId="0" fontId="19" fillId="6" borderId="0" xfId="0" applyFont="1" applyFill="1"/>
    <xf numFmtId="0" fontId="17" fillId="6" borderId="11" xfId="2" applyFont="1" applyFill="1" applyBorder="1" applyAlignment="1">
      <alignment vertical="center" wrapText="1"/>
    </xf>
    <xf numFmtId="0" fontId="6" fillId="6" borderId="5" xfId="2" applyFont="1" applyFill="1" applyBorder="1" applyAlignment="1">
      <alignment vertical="center" wrapText="1"/>
    </xf>
    <xf numFmtId="165" fontId="11" fillId="6" borderId="13" xfId="3" applyNumberFormat="1" applyFont="1" applyFill="1" applyBorder="1" applyAlignment="1" applyProtection="1">
      <alignment horizontal="center" vertical="center"/>
    </xf>
    <xf numFmtId="165" fontId="11" fillId="6" borderId="13" xfId="3" applyNumberFormat="1" applyFont="1" applyFill="1" applyBorder="1" applyAlignment="1" applyProtection="1">
      <alignment horizontal="center" vertical="center"/>
      <protection locked="0"/>
    </xf>
    <xf numFmtId="0" fontId="18" fillId="6" borderId="11" xfId="2" applyFont="1" applyFill="1" applyBorder="1" applyAlignment="1">
      <alignment vertical="center" wrapText="1"/>
    </xf>
    <xf numFmtId="0" fontId="4" fillId="6" borderId="5" xfId="2" applyFont="1" applyFill="1" applyBorder="1" applyAlignment="1">
      <alignment vertical="center" wrapText="1"/>
    </xf>
    <xf numFmtId="165" fontId="11" fillId="6" borderId="13" xfId="3" applyNumberFormat="1" applyFont="1" applyFill="1" applyBorder="1" applyAlignment="1">
      <alignment horizontal="center" vertical="center"/>
    </xf>
    <xf numFmtId="0" fontId="20" fillId="2" borderId="25" xfId="2" applyFont="1" applyFill="1" applyBorder="1" applyAlignment="1">
      <alignment horizontal="center" vertical="center" wrapText="1"/>
    </xf>
    <xf numFmtId="0" fontId="20" fillId="2" borderId="26" xfId="2" applyFont="1" applyFill="1" applyBorder="1" applyAlignment="1">
      <alignment horizontal="center" vertical="center" wrapText="1"/>
    </xf>
    <xf numFmtId="0" fontId="20" fillId="2" borderId="14" xfId="2" applyFont="1" applyFill="1" applyBorder="1" applyAlignment="1">
      <alignment horizontal="center" vertical="center" wrapText="1"/>
    </xf>
    <xf numFmtId="0" fontId="20" fillId="2" borderId="16" xfId="2" applyFont="1" applyFill="1" applyBorder="1" applyAlignment="1">
      <alignment horizontal="center" vertical="center" wrapText="1"/>
    </xf>
    <xf numFmtId="166" fontId="21" fillId="2" borderId="17" xfId="2" applyNumberFormat="1" applyFont="1" applyFill="1" applyBorder="1" applyAlignment="1" applyProtection="1">
      <alignment horizontal="center" vertical="center" wrapText="1"/>
      <protection locked="0"/>
    </xf>
    <xf numFmtId="166" fontId="21" fillId="2" borderId="19" xfId="2" applyNumberFormat="1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</cellXfs>
  <cellStyles count="9">
    <cellStyle name="Lien hypertexte 2" xfId="8"/>
    <cellStyle name="Milliers" xfId="1" builtinId="3"/>
    <cellStyle name="Milliers 2" xfId="3"/>
    <cellStyle name="Normal" xfId="0" builtinId="0"/>
    <cellStyle name="Normal 2" xfId="4"/>
    <cellStyle name="Normal 2 2" xfId="7"/>
    <cellStyle name="Normal 3" xfId="6"/>
    <cellStyle name="Normal 4" xfId="2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47624</xdr:rowOff>
    </xdr:from>
    <xdr:to>
      <xdr:col>1</xdr:col>
      <xdr:colOff>1466850</xdr:colOff>
      <xdr:row>2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53E150-A76D-4223-BB7A-E3BF28699F5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238124"/>
          <a:ext cx="1419225" cy="533401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1047750</xdr:colOff>
      <xdr:row>1</xdr:row>
      <xdr:rowOff>9525</xdr:rowOff>
    </xdr:from>
    <xdr:to>
      <xdr:col>5</xdr:col>
      <xdr:colOff>1248540</xdr:colOff>
      <xdr:row>1</xdr:row>
      <xdr:rowOff>568086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540EF87-EDF1-4585-BB5A-7203A02A5A91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76" t="10040" r="9817" b="23706"/>
        <a:stretch/>
      </xdr:blipFill>
      <xdr:spPr bwMode="gray">
        <a:xfrm>
          <a:off x="5986463" y="195263"/>
          <a:ext cx="2715390" cy="558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7"/>
  <sheetViews>
    <sheetView tabSelected="1" topLeftCell="A4" workbookViewId="0">
      <selection activeCell="C8" sqref="C8"/>
    </sheetView>
  </sheetViews>
  <sheetFormatPr baseColWidth="10" defaultColWidth="9.1328125" defaultRowHeight="14.25" x14ac:dyDescent="0.45"/>
  <cols>
    <col min="2" max="2" width="28.3984375" customWidth="1"/>
    <col min="3" max="3" width="31.59765625" customWidth="1"/>
    <col min="4" max="6" width="17.59765625" customWidth="1"/>
  </cols>
  <sheetData>
    <row r="1" spans="2:6" ht="14.65" thickBot="1" x14ac:dyDescent="0.5"/>
    <row r="2" spans="2:6" ht="45.75" customHeight="1" thickBot="1" x14ac:dyDescent="0.5">
      <c r="B2" s="51" t="s">
        <v>31</v>
      </c>
      <c r="C2" s="52"/>
      <c r="D2" s="52"/>
      <c r="E2" s="52"/>
      <c r="F2" s="53"/>
    </row>
    <row r="4" spans="2:6" ht="14.65" thickBot="1" x14ac:dyDescent="0.5">
      <c r="B4" s="36"/>
      <c r="C4" s="36"/>
      <c r="D4" s="36"/>
      <c r="E4" s="36"/>
      <c r="F4" s="36"/>
    </row>
    <row r="5" spans="2:6" ht="15.75" customHeight="1" x14ac:dyDescent="0.45">
      <c r="B5" s="46" t="s">
        <v>0</v>
      </c>
      <c r="C5" s="44" t="s">
        <v>22</v>
      </c>
      <c r="D5" s="48" t="s">
        <v>23</v>
      </c>
      <c r="E5" s="48" t="s">
        <v>32</v>
      </c>
      <c r="F5" s="48" t="s">
        <v>33</v>
      </c>
    </row>
    <row r="6" spans="2:6" ht="15.75" customHeight="1" thickBot="1" x14ac:dyDescent="0.5">
      <c r="B6" s="47"/>
      <c r="C6" s="45"/>
      <c r="D6" s="49"/>
      <c r="E6" s="49"/>
      <c r="F6" s="49"/>
    </row>
    <row r="7" spans="2:6" ht="15.75" customHeight="1" x14ac:dyDescent="0.45">
      <c r="B7" s="35" t="s">
        <v>1</v>
      </c>
      <c r="C7" s="12"/>
      <c r="D7" s="14">
        <v>0</v>
      </c>
      <c r="E7" s="14">
        <v>0</v>
      </c>
      <c r="F7" s="14"/>
    </row>
    <row r="8" spans="2:6" ht="15.75" customHeight="1" x14ac:dyDescent="0.45">
      <c r="B8" s="8"/>
      <c r="C8" s="13"/>
      <c r="D8" s="14">
        <v>0</v>
      </c>
      <c r="E8" s="14">
        <v>0</v>
      </c>
      <c r="F8" s="14"/>
    </row>
    <row r="9" spans="2:6" ht="15.75" customHeight="1" x14ac:dyDescent="0.45">
      <c r="B9" s="8"/>
      <c r="C9" s="13"/>
      <c r="D9" s="14">
        <v>0</v>
      </c>
      <c r="E9" s="14">
        <v>0</v>
      </c>
      <c r="F9" s="14"/>
    </row>
    <row r="10" spans="2:6" ht="15.75" customHeight="1" x14ac:dyDescent="0.45">
      <c r="B10" s="8"/>
      <c r="C10" s="13"/>
      <c r="D10" s="14">
        <v>0</v>
      </c>
      <c r="E10" s="14">
        <v>0</v>
      </c>
      <c r="F10" s="14"/>
    </row>
    <row r="11" spans="2:6" ht="15.75" customHeight="1" x14ac:dyDescent="0.45">
      <c r="B11" s="8"/>
      <c r="C11" s="13"/>
      <c r="D11" s="14">
        <v>0</v>
      </c>
      <c r="E11" s="14">
        <v>0</v>
      </c>
      <c r="F11" s="14"/>
    </row>
    <row r="12" spans="2:6" ht="15.75" customHeight="1" x14ac:dyDescent="0.45">
      <c r="B12" s="8"/>
      <c r="C12" s="13"/>
      <c r="D12" s="14"/>
      <c r="E12" s="14"/>
      <c r="F12" s="14"/>
    </row>
    <row r="13" spans="2:6" ht="15.75" customHeight="1" thickBot="1" x14ac:dyDescent="0.5">
      <c r="B13" s="8"/>
      <c r="C13" s="13"/>
      <c r="D13" s="14">
        <v>0</v>
      </c>
      <c r="E13" s="14">
        <v>0</v>
      </c>
      <c r="F13" s="14"/>
    </row>
    <row r="14" spans="2:6" ht="15.75" customHeight="1" thickBot="1" x14ac:dyDescent="0.5">
      <c r="B14" s="37" t="s">
        <v>20</v>
      </c>
      <c r="C14" s="38"/>
      <c r="D14" s="39">
        <f>SUM(D7:D13)</f>
        <v>0</v>
      </c>
      <c r="E14" s="39">
        <f>SUM(E7:E13)</f>
        <v>0</v>
      </c>
      <c r="F14" s="39"/>
    </row>
    <row r="15" spans="2:6" ht="15.75" customHeight="1" x14ac:dyDescent="0.45">
      <c r="B15" s="34" t="s">
        <v>26</v>
      </c>
      <c r="C15" s="13"/>
      <c r="D15" s="14">
        <v>0</v>
      </c>
      <c r="E15" s="14">
        <v>0</v>
      </c>
      <c r="F15" s="14"/>
    </row>
    <row r="16" spans="2:6" ht="15.75" customHeight="1" x14ac:dyDescent="0.45">
      <c r="B16" s="8"/>
      <c r="C16" s="13"/>
      <c r="D16" s="14">
        <v>0</v>
      </c>
      <c r="E16" s="14">
        <v>0</v>
      </c>
      <c r="F16" s="14"/>
    </row>
    <row r="17" spans="2:6" ht="15.75" customHeight="1" x14ac:dyDescent="0.45">
      <c r="B17" s="8"/>
      <c r="C17" s="13"/>
      <c r="D17" s="14">
        <v>0</v>
      </c>
      <c r="E17" s="14">
        <v>0</v>
      </c>
      <c r="F17" s="14"/>
    </row>
    <row r="18" spans="2:6" ht="15.75" customHeight="1" x14ac:dyDescent="0.45">
      <c r="B18" s="8"/>
      <c r="C18" s="13"/>
      <c r="D18" s="14">
        <v>0</v>
      </c>
      <c r="E18" s="14">
        <v>0</v>
      </c>
      <c r="F18" s="14"/>
    </row>
    <row r="19" spans="2:6" ht="15.75" customHeight="1" x14ac:dyDescent="0.45">
      <c r="B19" s="8"/>
      <c r="C19" s="13"/>
      <c r="D19" s="14">
        <v>0</v>
      </c>
      <c r="E19" s="14">
        <v>0</v>
      </c>
      <c r="F19" s="14"/>
    </row>
    <row r="20" spans="2:6" ht="15.75" customHeight="1" x14ac:dyDescent="0.45">
      <c r="B20" s="8"/>
      <c r="C20" s="13"/>
      <c r="D20" s="14">
        <v>0</v>
      </c>
      <c r="E20" s="14">
        <v>0</v>
      </c>
      <c r="F20" s="14"/>
    </row>
    <row r="21" spans="2:6" ht="15.75" customHeight="1" thickBot="1" x14ac:dyDescent="0.5">
      <c r="B21" s="8"/>
      <c r="C21" s="13"/>
      <c r="D21" s="14">
        <v>0</v>
      </c>
      <c r="E21" s="14">
        <v>0</v>
      </c>
      <c r="F21" s="14"/>
    </row>
    <row r="22" spans="2:6" ht="15.75" customHeight="1" thickBot="1" x14ac:dyDescent="0.5">
      <c r="B22" s="37" t="s">
        <v>29</v>
      </c>
      <c r="C22" s="38"/>
      <c r="D22" s="39">
        <f>SUM(D15:D21)</f>
        <v>0</v>
      </c>
      <c r="E22" s="39">
        <f>SUM(E15:E21)</f>
        <v>0</v>
      </c>
      <c r="F22" s="39"/>
    </row>
    <row r="23" spans="2:6" ht="15.75" customHeight="1" thickBot="1" x14ac:dyDescent="0.5">
      <c r="B23" s="31" t="s">
        <v>30</v>
      </c>
      <c r="C23" s="32"/>
      <c r="D23" s="33">
        <v>0</v>
      </c>
      <c r="E23" s="33">
        <v>0</v>
      </c>
      <c r="F23" s="33"/>
    </row>
    <row r="24" spans="2:6" ht="15.75" customHeight="1" x14ac:dyDescent="0.45">
      <c r="B24" s="31" t="s">
        <v>24</v>
      </c>
      <c r="C24" s="10"/>
      <c r="D24" s="14">
        <v>0</v>
      </c>
      <c r="E24" s="14">
        <v>0</v>
      </c>
      <c r="F24" s="14"/>
    </row>
    <row r="25" spans="2:6" ht="15.75" customHeight="1" x14ac:dyDescent="0.45">
      <c r="B25" s="8"/>
      <c r="C25" s="10"/>
      <c r="D25" s="14">
        <v>0</v>
      </c>
      <c r="E25" s="14">
        <v>0</v>
      </c>
      <c r="F25" s="14"/>
    </row>
    <row r="26" spans="2:6" ht="15.75" customHeight="1" x14ac:dyDescent="0.45">
      <c r="B26" s="8"/>
      <c r="C26" s="10"/>
      <c r="D26" s="14">
        <v>0</v>
      </c>
      <c r="E26" s="14">
        <v>0</v>
      </c>
      <c r="F26" s="14"/>
    </row>
    <row r="27" spans="2:6" ht="15.75" customHeight="1" x14ac:dyDescent="0.45">
      <c r="B27" s="8"/>
      <c r="C27" s="10"/>
      <c r="D27" s="14">
        <v>0</v>
      </c>
      <c r="E27" s="14">
        <v>0</v>
      </c>
      <c r="F27" s="14"/>
    </row>
    <row r="28" spans="2:6" ht="15.75" customHeight="1" thickBot="1" x14ac:dyDescent="0.5">
      <c r="B28" s="8"/>
      <c r="C28" s="10"/>
      <c r="D28" s="14">
        <v>0</v>
      </c>
      <c r="E28" s="14">
        <v>0</v>
      </c>
      <c r="F28" s="14"/>
    </row>
    <row r="29" spans="2:6" ht="15.75" customHeight="1" thickBot="1" x14ac:dyDescent="0.5">
      <c r="B29" s="37" t="s">
        <v>21</v>
      </c>
      <c r="C29" s="38"/>
      <c r="D29" s="40">
        <f>SUM(D23:D28)</f>
        <v>0</v>
      </c>
      <c r="E29" s="40">
        <f>SUM(E23:E28)</f>
        <v>0</v>
      </c>
      <c r="F29" s="40"/>
    </row>
    <row r="30" spans="2:6" ht="15.75" customHeight="1" x14ac:dyDescent="0.45">
      <c r="B30" s="7" t="s">
        <v>25</v>
      </c>
      <c r="C30" s="9"/>
      <c r="D30" s="14">
        <v>0</v>
      </c>
      <c r="E30" s="14">
        <v>0</v>
      </c>
      <c r="F30" s="14"/>
    </row>
    <row r="31" spans="2:6" ht="15.75" customHeight="1" x14ac:dyDescent="0.45">
      <c r="B31" s="7" t="s">
        <v>28</v>
      </c>
      <c r="C31" s="10"/>
      <c r="D31" s="14">
        <v>0</v>
      </c>
      <c r="E31" s="14">
        <v>0</v>
      </c>
      <c r="F31" s="14"/>
    </row>
    <row r="32" spans="2:6" ht="15.75" customHeight="1" x14ac:dyDescent="0.45">
      <c r="B32" s="8"/>
      <c r="C32" s="10"/>
      <c r="D32" s="14">
        <v>0</v>
      </c>
      <c r="E32" s="14">
        <v>0</v>
      </c>
      <c r="F32" s="14"/>
    </row>
    <row r="33" spans="2:6" ht="15.75" customHeight="1" x14ac:dyDescent="0.45">
      <c r="B33" s="8"/>
      <c r="C33" s="10"/>
      <c r="D33" s="14">
        <v>0</v>
      </c>
      <c r="E33" s="14">
        <v>0</v>
      </c>
      <c r="F33" s="14"/>
    </row>
    <row r="34" spans="2:6" ht="15.75" customHeight="1" x14ac:dyDescent="0.45">
      <c r="B34" s="8"/>
      <c r="C34" s="10"/>
      <c r="D34" s="14">
        <v>0</v>
      </c>
      <c r="E34" s="14">
        <v>0</v>
      </c>
      <c r="F34" s="14"/>
    </row>
    <row r="35" spans="2:6" ht="15.75" customHeight="1" thickBot="1" x14ac:dyDescent="0.5">
      <c r="B35" s="16"/>
      <c r="C35" s="11"/>
      <c r="D35" s="15"/>
      <c r="E35" s="15"/>
      <c r="F35" s="15"/>
    </row>
    <row r="36" spans="2:6" ht="15.75" customHeight="1" thickBot="1" x14ac:dyDescent="0.5">
      <c r="B36" s="37" t="s">
        <v>27</v>
      </c>
      <c r="C36" s="38"/>
      <c r="D36" s="40">
        <f>SUM(D30:D35)</f>
        <v>0</v>
      </c>
      <c r="E36" s="40">
        <f>SUM(E30:E35)</f>
        <v>0</v>
      </c>
      <c r="F36" s="40"/>
    </row>
    <row r="37" spans="2:6" ht="15.75" customHeight="1" thickBot="1" x14ac:dyDescent="0.5">
      <c r="B37" s="41" t="s">
        <v>2</v>
      </c>
      <c r="C37" s="42"/>
      <c r="D37" s="43">
        <f>D14+D22+D29+D36</f>
        <v>0</v>
      </c>
      <c r="E37" s="43">
        <f>E14+E22+E29+E36</f>
        <v>0</v>
      </c>
      <c r="F37" s="43"/>
    </row>
  </sheetData>
  <sheetProtection formatCells="0" selectLockedCells="1" selectUnlockedCells="1"/>
  <mergeCells count="6">
    <mergeCell ref="B2:F2"/>
    <mergeCell ref="C5:C6"/>
    <mergeCell ref="B5:B6"/>
    <mergeCell ref="D5:D6"/>
    <mergeCell ref="E5:E6"/>
    <mergeCell ref="F5:F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4:M15"/>
  <sheetViews>
    <sheetView workbookViewId="0">
      <selection activeCell="J4" sqref="J4:M4"/>
    </sheetView>
  </sheetViews>
  <sheetFormatPr baseColWidth="10" defaultRowHeight="14.25" x14ac:dyDescent="0.45"/>
  <sheetData>
    <row r="4" spans="9:13" x14ac:dyDescent="0.45">
      <c r="I4" s="4" t="s">
        <v>3</v>
      </c>
      <c r="J4" s="50" t="s">
        <v>4</v>
      </c>
      <c r="K4" s="50"/>
      <c r="L4" s="50"/>
      <c r="M4" s="50"/>
    </row>
    <row r="5" spans="9:13" ht="26.25" x14ac:dyDescent="0.45">
      <c r="I5" s="5" t="s">
        <v>5</v>
      </c>
      <c r="J5" s="3" t="s">
        <v>6</v>
      </c>
      <c r="K5" s="3" t="s">
        <v>7</v>
      </c>
      <c r="L5" s="1" t="s">
        <v>8</v>
      </c>
      <c r="M5" s="2" t="s">
        <v>9</v>
      </c>
    </row>
    <row r="6" spans="9:13" ht="114.75" x14ac:dyDescent="0.45">
      <c r="I6" s="6" t="s">
        <v>10</v>
      </c>
      <c r="J6" s="17"/>
      <c r="K6" s="18">
        <f>2*(4640*8)</f>
        <v>74240</v>
      </c>
      <c r="L6" s="18"/>
      <c r="M6" s="19">
        <f>SUM(J6:L6)</f>
        <v>74240</v>
      </c>
    </row>
    <row r="7" spans="9:13" ht="102" x14ac:dyDescent="0.45">
      <c r="I7" s="6" t="s">
        <v>11</v>
      </c>
      <c r="J7" s="20"/>
      <c r="K7" s="21">
        <v>30000</v>
      </c>
      <c r="L7" s="21"/>
      <c r="M7" s="19">
        <f t="shared" ref="M7:M13" si="0">SUM(J7:L7)</f>
        <v>30000</v>
      </c>
    </row>
    <row r="8" spans="9:13" ht="63.75" x14ac:dyDescent="0.45">
      <c r="I8" s="6" t="s">
        <v>12</v>
      </c>
      <c r="J8" s="20"/>
      <c r="K8" s="21">
        <f>4640*3</f>
        <v>13920</v>
      </c>
      <c r="L8" s="21"/>
      <c r="M8" s="19">
        <f t="shared" si="0"/>
        <v>13920</v>
      </c>
    </row>
    <row r="9" spans="9:13" ht="114.75" x14ac:dyDescent="0.45">
      <c r="I9" s="6" t="s">
        <v>13</v>
      </c>
      <c r="J9" s="20">
        <f>110*300</f>
        <v>33000</v>
      </c>
      <c r="K9" s="21"/>
      <c r="L9" s="21"/>
      <c r="M9" s="19">
        <f t="shared" si="0"/>
        <v>33000</v>
      </c>
    </row>
    <row r="10" spans="9:13" ht="25.5" x14ac:dyDescent="0.45">
      <c r="I10" s="6" t="s">
        <v>14</v>
      </c>
      <c r="J10" s="20"/>
      <c r="K10" s="21">
        <f>6450*3</f>
        <v>19350</v>
      </c>
      <c r="L10" s="21"/>
      <c r="M10" s="19">
        <f t="shared" si="0"/>
        <v>19350</v>
      </c>
    </row>
    <row r="11" spans="9:13" ht="51" x14ac:dyDescent="0.45">
      <c r="I11" s="6" t="s">
        <v>15</v>
      </c>
      <c r="J11" s="20"/>
      <c r="K11" s="21"/>
      <c r="L11" s="21">
        <v>6400</v>
      </c>
      <c r="M11" s="19">
        <f t="shared" si="0"/>
        <v>6400</v>
      </c>
    </row>
    <row r="12" spans="9:13" ht="51" x14ac:dyDescent="0.45">
      <c r="I12" s="6" t="s">
        <v>16</v>
      </c>
      <c r="J12" s="20">
        <f>6*300</f>
        <v>1800</v>
      </c>
      <c r="K12" s="21"/>
      <c r="L12" s="21"/>
      <c r="M12" s="19"/>
    </row>
    <row r="13" spans="9:13" ht="114.75" x14ac:dyDescent="0.45">
      <c r="I13" s="22" t="s">
        <v>17</v>
      </c>
      <c r="J13" s="23">
        <v>3000</v>
      </c>
      <c r="K13" s="24">
        <v>50000</v>
      </c>
      <c r="L13" s="25">
        <v>7000</v>
      </c>
      <c r="M13" s="26">
        <f t="shared" si="0"/>
        <v>60000</v>
      </c>
    </row>
    <row r="14" spans="9:13" ht="127.5" x14ac:dyDescent="0.45">
      <c r="I14" s="22" t="s">
        <v>18</v>
      </c>
      <c r="J14" s="25">
        <f>116*200</f>
        <v>23200</v>
      </c>
      <c r="K14" s="27"/>
      <c r="L14" s="25"/>
      <c r="M14" s="26">
        <f>SUM(J14:L14)</f>
        <v>23200</v>
      </c>
    </row>
    <row r="15" spans="9:13" x14ac:dyDescent="0.45">
      <c r="I15" s="28" t="s">
        <v>19</v>
      </c>
      <c r="J15" s="29">
        <f>SUM(J6:J14)</f>
        <v>61000</v>
      </c>
      <c r="K15" s="29">
        <f>SUM(K6:K14)</f>
        <v>187510</v>
      </c>
      <c r="L15" s="29">
        <f>SUM(L6:L14)</f>
        <v>13400</v>
      </c>
      <c r="M15" s="30">
        <f>SUM(J15,K15,L15)</f>
        <v>261910</v>
      </c>
    </row>
  </sheetData>
  <mergeCells count="1">
    <mergeCell ref="J4:M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40715A53DDFD4BBD8B9F0085257CCF" ma:contentTypeVersion="3" ma:contentTypeDescription="Crée un document." ma:contentTypeScope="" ma:versionID="a9bc827a7297bc9475f333c04e67b892">
  <xsd:schema xmlns:xsd="http://www.w3.org/2001/XMLSchema" xmlns:xs="http://www.w3.org/2001/XMLSchema" xmlns:p="http://schemas.microsoft.com/office/2006/metadata/properties" xmlns:ns2="c2ef5bd0-646e-482c-9112-49638540a57d" targetNamespace="http://schemas.microsoft.com/office/2006/metadata/properties" ma:root="true" ma:fieldsID="b61d6b95eadcee05908aec910d7b4cf8" ns2:_="">
    <xsd:import namespace="c2ef5bd0-646e-482c-9112-49638540a57d"/>
    <xsd:element name="properties">
      <xsd:complexType>
        <xsd:sequence>
          <xsd:element name="documentManagement">
            <xsd:complexType>
              <xsd:all>
                <xsd:element ref="ns2:rubrique" minOccurs="0"/>
                <xsd:element ref="ns2:sujet" minOccurs="0"/>
                <xsd:element ref="ns2:sujet_x0020_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ef5bd0-646e-482c-9112-49638540a57d" elementFormDefault="qualified">
    <xsd:import namespace="http://schemas.microsoft.com/office/2006/documentManagement/types"/>
    <xsd:import namespace="http://schemas.microsoft.com/office/infopath/2007/PartnerControls"/>
    <xsd:element name="rubrique" ma:index="8" nillable="true" ma:displayName="rubrique" ma:internalName="rubrique">
      <xsd:simpleType>
        <xsd:restriction base="dms:Text">
          <xsd:maxLength value="255"/>
        </xsd:restriction>
      </xsd:simpleType>
    </xsd:element>
    <xsd:element name="sujet" ma:index="9" nillable="true" ma:displayName="sujet" ma:internalName="sujet">
      <xsd:simpleType>
        <xsd:restriction base="dms:Text">
          <xsd:maxLength value="255"/>
        </xsd:restriction>
      </xsd:simpleType>
    </xsd:element>
    <xsd:element name="sujet_x0020_2" ma:index="10" nillable="true" ma:displayName="sujet 2" ma:internalName="sujet_x0020_2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ujet_x0020_2 xmlns="c2ef5bd0-646e-482c-9112-49638540a57d" xsi:nil="true"/>
    <sujet xmlns="c2ef5bd0-646e-482c-9112-49638540a57d" xsi:nil="true"/>
    <rubrique xmlns="c2ef5bd0-646e-482c-9112-49638540a57d" xsi:nil="true"/>
  </documentManagement>
</p:properties>
</file>

<file path=customXml/itemProps1.xml><?xml version="1.0" encoding="utf-8"?>
<ds:datastoreItem xmlns:ds="http://schemas.openxmlformats.org/officeDocument/2006/customXml" ds:itemID="{B763909B-9F34-46C8-9FD4-5CE2695F4A89}"/>
</file>

<file path=customXml/itemProps2.xml><?xml version="1.0" encoding="utf-8"?>
<ds:datastoreItem xmlns:ds="http://schemas.openxmlformats.org/officeDocument/2006/customXml" ds:itemID="{C2A67412-53C3-40FA-8103-4DE36C501F84}"/>
</file>

<file path=customXml/itemProps3.xml><?xml version="1.0" encoding="utf-8"?>
<ds:datastoreItem xmlns:ds="http://schemas.openxmlformats.org/officeDocument/2006/customXml" ds:itemID="{C6AB38E1-06BE-4524-9181-D64C46257F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RIGAULT Gaele</dc:creator>
  <cp:lastModifiedBy>DOMAIN Erik</cp:lastModifiedBy>
  <dcterms:created xsi:type="dcterms:W3CDTF">2015-06-05T18:19:34Z</dcterms:created>
  <dcterms:modified xsi:type="dcterms:W3CDTF">2023-08-22T17:11:42Z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0x0101001A40715A53DDFD4BBD8B9F0085257CCF</vt:lpwstr>
  </property>
</Properties>
</file>